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arlamovis\Desktop\инструкция для УК\"/>
    </mc:Choice>
  </mc:AlternateContent>
  <bookViews>
    <workbookView xWindow="0" yWindow="0" windowWidth="21570" windowHeight="10215"/>
  </bookViews>
  <sheets>
    <sheet name="Приложение_3" sheetId="1" r:id="rId1"/>
  </sheets>
  <definedNames>
    <definedName name="_xlnm._FilterDatabase" localSheetId="0" hidden="1">Приложение_3!$A$10:$W$10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Q23" i="1"/>
  <c r="R23" i="1"/>
  <c r="U23" i="1"/>
  <c r="V23" i="1"/>
  <c r="W23" i="1"/>
  <c r="M23" i="1"/>
</calcChain>
</file>

<file path=xl/sharedStrings.xml><?xml version="1.0" encoding="utf-8"?>
<sst xmlns="http://schemas.openxmlformats.org/spreadsheetml/2006/main" count="124" uniqueCount="40">
  <si>
    <t>№ п/п</t>
  </si>
  <si>
    <t>UNOM</t>
  </si>
  <si>
    <t>Адрес МКД</t>
  </si>
  <si>
    <t>Номер квартиры</t>
  </si>
  <si>
    <t>Номер помещения</t>
  </si>
  <si>
    <t>Кадастровый номер помещения</t>
  </si>
  <si>
    <t>Тип помещения (жилое/нежилое)</t>
  </si>
  <si>
    <t>Площадь помещения, кв. м</t>
  </si>
  <si>
    <t>Период  (месяц, год)</t>
  </si>
  <si>
    <t>Тариф (цена) за единицу оказанной услуги по отоплению</t>
  </si>
  <si>
    <t>в том числе НДС, руб.</t>
  </si>
  <si>
    <t>В том числе НДС, руб.</t>
  </si>
  <si>
    <t>Тариф (цена) за единицу оказанной услуги по обращению с твердыми коммунальными отходами</t>
  </si>
  <si>
    <t>Тариф (цена) за единицу оказанной услуги по содержанию помещений</t>
  </si>
  <si>
    <t>01.2024</t>
  </si>
  <si>
    <t>Жилое</t>
  </si>
  <si>
    <t>10</t>
  </si>
  <si>
    <t>11</t>
  </si>
  <si>
    <t>12</t>
  </si>
  <si>
    <t>13</t>
  </si>
  <si>
    <t>14</t>
  </si>
  <si>
    <t>Итого:</t>
  </si>
  <si>
    <t>к Контракту № __-МКД/24</t>
  </si>
  <si>
    <t>от «__» ______________ 2024 г.</t>
  </si>
  <si>
    <t>11:11:1111111:1111</t>
  </si>
  <si>
    <t>11:11:1111111:1112</t>
  </si>
  <si>
    <t>125371, город Москва, улица Садовая,  дом 10</t>
  </si>
  <si>
    <t>125371, город Москва, улица Гагарина,  дом 25</t>
  </si>
  <si>
    <t>11:11:1111112:1113</t>
  </si>
  <si>
    <t>11:11:1111112:1114</t>
  </si>
  <si>
    <t>02.2024</t>
  </si>
  <si>
    <t>03.2024</t>
  </si>
  <si>
    <t>-</t>
  </si>
  <si>
    <r>
      <t xml:space="preserve">Расчет стоимости оказанных услуг по содержанию общего имущества, 
теплоснабжению, обращению с твердыми коммунальными отходами </t>
    </r>
    <r>
      <rPr>
        <u/>
        <sz val="11"/>
        <color theme="1"/>
        <rFont val="Calibri"/>
        <family val="2"/>
        <charset val="204"/>
        <scheme val="minor"/>
      </rPr>
      <t>за январь, февраль, март 2024 г.</t>
    </r>
  </si>
  <si>
    <t>Приложение №4</t>
  </si>
  <si>
    <t>Количество дней в месяце, в течение которых помещение не было передано в пользование</t>
  </si>
  <si>
    <t xml:space="preserve">Сумма услуги по отоплению, руб.  </t>
  </si>
  <si>
    <t xml:space="preserve">Сумма, подлежащая оплате,  рублей </t>
  </si>
  <si>
    <t>Сумма по содержанию помещений, руб.</t>
  </si>
  <si>
    <t>Сумма по обращению с твердыми коммунальными отходами,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</si>
</sst>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49" fontId="0" fillId="0" borderId="0" xfId="0" applyNumberFormat="1"/>
    <xf numFmtId="4" fontId="0" fillId="0" borderId="0" xfId="0" applyNumberFormat="1"/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4" fontId="1" fillId="0" borderId="0" xfId="0" applyNumberFormat="1" applyFont="1" applyAlignment="1">
      <alignment horizontal="right"/>
    </xf>
    <xf numFmtId="0" fontId="0" fillId="0" borderId="0" xfId="0" applyAlignment="1"/>
    <xf numFmtId="0" fontId="1" fillId="0" borderId="4" xfId="0" applyFont="1" applyBorder="1"/>
    <xf numFmtId="0" fontId="1" fillId="0" borderId="3" xfId="0" applyFont="1" applyBorder="1"/>
    <xf numFmtId="4" fontId="0" fillId="0" borderId="0" xfId="0" applyNumberFormat="1" applyAlignment="1">
      <alignment wrapText="1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4" fontId="0" fillId="0" borderId="1" xfId="0" applyNumberForma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4" fontId="0" fillId="0" borderId="1" xfId="0" quotePrefix="1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"/>
  <sheetViews>
    <sheetView tabSelected="1" zoomScaleNormal="100" workbookViewId="0">
      <pane xSplit="1" ySplit="10" topLeftCell="D11" activePane="bottomRight" state="frozen"/>
      <selection pane="topRight" activeCell="B1" sqref="B1"/>
      <selection pane="bottomLeft" activeCell="A11" sqref="A11"/>
      <selection pane="bottomRight" activeCell="V27" sqref="V27"/>
    </sheetView>
  </sheetViews>
  <sheetFormatPr defaultRowHeight="15" x14ac:dyDescent="0.25"/>
  <cols>
    <col min="1" max="1" width="7.42578125" customWidth="1"/>
    <col min="2" max="2" width="14" bestFit="1" customWidth="1"/>
    <col min="3" max="3" width="60.5703125" bestFit="1" customWidth="1"/>
    <col min="4" max="4" width="20" style="2" customWidth="1"/>
    <col min="5" max="5" width="20.7109375" style="2" customWidth="1"/>
    <col min="6" max="6" width="20.7109375" customWidth="1"/>
    <col min="7" max="7" width="18.140625" customWidth="1"/>
    <col min="8" max="8" width="15.140625" style="1" customWidth="1"/>
    <col min="9" max="9" width="13.5703125" style="2" customWidth="1"/>
    <col min="10" max="10" width="14.85546875" customWidth="1"/>
    <col min="11" max="11" width="13.5703125" style="3" customWidth="1"/>
    <col min="12" max="12" width="9.85546875" style="3" customWidth="1"/>
    <col min="13" max="13" width="14.140625" style="3" customWidth="1"/>
    <col min="14" max="14" width="13.42578125" style="3" customWidth="1"/>
    <col min="15" max="15" width="17.28515625" style="3" customWidth="1"/>
    <col min="16" max="16" width="8.42578125" style="3" customWidth="1"/>
    <col min="17" max="17" width="17.28515625" style="3" customWidth="1"/>
    <col min="18" max="18" width="12.28515625" style="3" customWidth="1"/>
    <col min="19" max="19" width="13.42578125" style="3" customWidth="1"/>
    <col min="20" max="20" width="11.28515625" style="3" customWidth="1"/>
    <col min="21" max="21" width="13.7109375" style="3" customWidth="1"/>
    <col min="22" max="22" width="13.85546875" style="3" customWidth="1"/>
    <col min="23" max="23" width="15" style="3" customWidth="1"/>
  </cols>
  <sheetData>
    <row r="1" spans="1:23" x14ac:dyDescent="0.25">
      <c r="W1" s="6" t="s">
        <v>34</v>
      </c>
    </row>
    <row r="2" spans="1:23" x14ac:dyDescent="0.25">
      <c r="W2" s="6" t="s">
        <v>22</v>
      </c>
    </row>
    <row r="3" spans="1:23" x14ac:dyDescent="0.25">
      <c r="W3" s="6" t="s">
        <v>23</v>
      </c>
    </row>
    <row r="4" spans="1:23" x14ac:dyDescent="0.25">
      <c r="W4" s="6"/>
    </row>
    <row r="5" spans="1:23" x14ac:dyDescent="0.25">
      <c r="W5" s="6"/>
    </row>
    <row r="6" spans="1:23" ht="30" customHeight="1" x14ac:dyDescent="0.25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</row>
    <row r="7" spans="1:23" x14ac:dyDescent="0.25">
      <c r="J7" s="7"/>
      <c r="K7" s="7"/>
      <c r="L7" s="7"/>
      <c r="M7" s="7"/>
      <c r="N7" s="7"/>
      <c r="O7" s="7"/>
      <c r="W7" s="6"/>
    </row>
    <row r="9" spans="1:23" ht="135.75" customHeight="1" x14ac:dyDescent="0.25">
      <c r="A9" s="22" t="s">
        <v>0</v>
      </c>
      <c r="B9" s="22" t="s">
        <v>1</v>
      </c>
      <c r="C9" s="22" t="s">
        <v>2</v>
      </c>
      <c r="D9" s="23" t="s">
        <v>3</v>
      </c>
      <c r="E9" s="23" t="s">
        <v>4</v>
      </c>
      <c r="F9" s="22" t="s">
        <v>5</v>
      </c>
      <c r="G9" s="22" t="s">
        <v>6</v>
      </c>
      <c r="H9" s="24" t="s">
        <v>7</v>
      </c>
      <c r="I9" s="23" t="s">
        <v>8</v>
      </c>
      <c r="J9" s="22" t="s">
        <v>35</v>
      </c>
      <c r="K9" s="25" t="s">
        <v>9</v>
      </c>
      <c r="L9" s="25" t="s">
        <v>10</v>
      </c>
      <c r="M9" s="26" t="s">
        <v>36</v>
      </c>
      <c r="N9" s="26" t="s">
        <v>11</v>
      </c>
      <c r="O9" s="26" t="s">
        <v>12</v>
      </c>
      <c r="P9" s="26" t="s">
        <v>10</v>
      </c>
      <c r="Q9" s="26" t="s">
        <v>39</v>
      </c>
      <c r="R9" s="26" t="s">
        <v>10</v>
      </c>
      <c r="S9" s="26" t="s">
        <v>13</v>
      </c>
      <c r="T9" s="26" t="s">
        <v>10</v>
      </c>
      <c r="U9" s="26" t="s">
        <v>38</v>
      </c>
      <c r="V9" s="26" t="s">
        <v>10</v>
      </c>
      <c r="W9" s="26" t="s">
        <v>37</v>
      </c>
    </row>
    <row r="10" spans="1:23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27">
        <v>13</v>
      </c>
      <c r="N10" s="27">
        <v>14</v>
      </c>
      <c r="O10" s="27">
        <v>15</v>
      </c>
      <c r="P10" s="27">
        <v>16</v>
      </c>
      <c r="Q10" s="27">
        <v>17</v>
      </c>
      <c r="R10" s="27">
        <v>18</v>
      </c>
      <c r="S10" s="27">
        <v>19</v>
      </c>
      <c r="T10" s="27">
        <v>20</v>
      </c>
      <c r="U10" s="27">
        <v>21</v>
      </c>
      <c r="V10" s="27">
        <v>22</v>
      </c>
      <c r="W10" s="27">
        <v>23</v>
      </c>
    </row>
    <row r="11" spans="1:23" x14ac:dyDescent="0.25">
      <c r="A11" s="4">
        <v>1</v>
      </c>
      <c r="B11" s="4">
        <v>111111</v>
      </c>
      <c r="C11" s="4" t="s">
        <v>26</v>
      </c>
      <c r="D11" s="11" t="s">
        <v>16</v>
      </c>
      <c r="E11" s="11" t="s">
        <v>16</v>
      </c>
      <c r="F11" s="12" t="s">
        <v>24</v>
      </c>
      <c r="G11" s="12" t="s">
        <v>15</v>
      </c>
      <c r="H11" s="14">
        <v>69.900000000000006</v>
      </c>
      <c r="I11" s="11" t="s">
        <v>14</v>
      </c>
      <c r="J11" s="12">
        <v>31</v>
      </c>
      <c r="K11" s="13">
        <v>2912.53</v>
      </c>
      <c r="L11" s="13">
        <v>485.42</v>
      </c>
      <c r="M11" s="28">
        <v>3257.34</v>
      </c>
      <c r="N11" s="28">
        <v>542.89</v>
      </c>
      <c r="O11" s="28">
        <v>841.77</v>
      </c>
      <c r="P11" s="28" t="s">
        <v>32</v>
      </c>
      <c r="Q11" s="28">
        <v>510.27</v>
      </c>
      <c r="R11" s="28" t="s">
        <v>32</v>
      </c>
      <c r="S11" s="28">
        <v>35.11</v>
      </c>
      <c r="T11" s="28">
        <v>5.85</v>
      </c>
      <c r="U11" s="28">
        <v>2454.19</v>
      </c>
      <c r="V11" s="28">
        <v>409.03</v>
      </c>
      <c r="W11" s="28">
        <v>6221.8</v>
      </c>
    </row>
    <row r="12" spans="1:23" x14ac:dyDescent="0.25">
      <c r="A12" s="4">
        <v>2</v>
      </c>
      <c r="B12" s="4">
        <v>111111</v>
      </c>
      <c r="C12" s="4" t="s">
        <v>26</v>
      </c>
      <c r="D12" s="11" t="s">
        <v>17</v>
      </c>
      <c r="E12" s="11" t="s">
        <v>17</v>
      </c>
      <c r="F12" s="12" t="s">
        <v>25</v>
      </c>
      <c r="G12" s="12" t="s">
        <v>15</v>
      </c>
      <c r="H12" s="14">
        <v>69.7</v>
      </c>
      <c r="I12" s="11" t="s">
        <v>14</v>
      </c>
      <c r="J12" s="12">
        <v>31</v>
      </c>
      <c r="K12" s="13">
        <v>2912.53</v>
      </c>
      <c r="L12" s="13">
        <v>485.42</v>
      </c>
      <c r="M12" s="28">
        <v>3248.02</v>
      </c>
      <c r="N12" s="28">
        <v>541.34</v>
      </c>
      <c r="O12" s="28">
        <v>841.77</v>
      </c>
      <c r="P12" s="28" t="s">
        <v>32</v>
      </c>
      <c r="Q12" s="28">
        <v>508.81</v>
      </c>
      <c r="R12" s="28" t="s">
        <v>32</v>
      </c>
      <c r="S12" s="28">
        <v>35.11</v>
      </c>
      <c r="T12" s="28">
        <v>5.85</v>
      </c>
      <c r="U12" s="28">
        <v>2447.17</v>
      </c>
      <c r="V12" s="28">
        <v>407.86</v>
      </c>
      <c r="W12" s="28">
        <v>6204</v>
      </c>
    </row>
    <row r="13" spans="1:23" x14ac:dyDescent="0.25">
      <c r="A13" s="4">
        <v>3</v>
      </c>
      <c r="B13" s="4">
        <v>222222</v>
      </c>
      <c r="C13" s="4" t="s">
        <v>27</v>
      </c>
      <c r="D13" s="11" t="s">
        <v>20</v>
      </c>
      <c r="E13" s="11" t="s">
        <v>18</v>
      </c>
      <c r="F13" s="12" t="s">
        <v>28</v>
      </c>
      <c r="G13" s="12" t="s">
        <v>15</v>
      </c>
      <c r="H13" s="14">
        <v>43.3</v>
      </c>
      <c r="I13" s="11" t="s">
        <v>14</v>
      </c>
      <c r="J13" s="12">
        <v>31</v>
      </c>
      <c r="K13" s="13">
        <v>2912.53</v>
      </c>
      <c r="L13" s="13">
        <v>485.42</v>
      </c>
      <c r="M13" s="28">
        <v>2017.78</v>
      </c>
      <c r="N13" s="28">
        <v>336.3</v>
      </c>
      <c r="O13" s="28">
        <v>841.77</v>
      </c>
      <c r="P13" s="28" t="s">
        <v>32</v>
      </c>
      <c r="Q13" s="28">
        <v>316.08999999999997</v>
      </c>
      <c r="R13" s="30" t="s">
        <v>32</v>
      </c>
      <c r="S13" s="28">
        <v>35.11</v>
      </c>
      <c r="T13" s="28">
        <v>5.85</v>
      </c>
      <c r="U13" s="28">
        <v>1520.26</v>
      </c>
      <c r="V13" s="28">
        <v>253.38</v>
      </c>
      <c r="W13" s="28">
        <v>3854.13</v>
      </c>
    </row>
    <row r="14" spans="1:23" x14ac:dyDescent="0.25">
      <c r="A14" s="4">
        <v>4</v>
      </c>
      <c r="B14" s="4">
        <v>222222</v>
      </c>
      <c r="C14" s="4" t="s">
        <v>27</v>
      </c>
      <c r="D14" s="11" t="s">
        <v>20</v>
      </c>
      <c r="E14" s="11" t="s">
        <v>19</v>
      </c>
      <c r="F14" s="12" t="s">
        <v>29</v>
      </c>
      <c r="G14" s="12" t="s">
        <v>15</v>
      </c>
      <c r="H14" s="14">
        <v>92.7</v>
      </c>
      <c r="I14" s="11" t="s">
        <v>14</v>
      </c>
      <c r="J14" s="12">
        <v>31</v>
      </c>
      <c r="K14" s="13">
        <v>2912.53</v>
      </c>
      <c r="L14" s="13">
        <v>485.42</v>
      </c>
      <c r="M14" s="28">
        <v>4319.82</v>
      </c>
      <c r="N14" s="28">
        <v>719.97</v>
      </c>
      <c r="O14" s="28">
        <v>841.77</v>
      </c>
      <c r="P14" s="28" t="s">
        <v>32</v>
      </c>
      <c r="Q14" s="28">
        <v>676.71</v>
      </c>
      <c r="R14" s="28" t="s">
        <v>32</v>
      </c>
      <c r="S14" s="28">
        <v>35.11</v>
      </c>
      <c r="T14" s="28">
        <v>5.85</v>
      </c>
      <c r="U14" s="28">
        <v>3254.7</v>
      </c>
      <c r="V14" s="28">
        <v>542.45000000000005</v>
      </c>
      <c r="W14" s="28">
        <v>8251.23</v>
      </c>
    </row>
    <row r="15" spans="1:23" x14ac:dyDescent="0.25">
      <c r="A15" s="4">
        <v>5</v>
      </c>
      <c r="B15" s="4">
        <v>111111</v>
      </c>
      <c r="C15" s="4" t="s">
        <v>26</v>
      </c>
      <c r="D15" s="11" t="s">
        <v>16</v>
      </c>
      <c r="E15" s="11" t="s">
        <v>16</v>
      </c>
      <c r="F15" s="12" t="s">
        <v>24</v>
      </c>
      <c r="G15" s="12" t="s">
        <v>15</v>
      </c>
      <c r="H15" s="14">
        <v>69.900000000000006</v>
      </c>
      <c r="I15" s="11" t="s">
        <v>30</v>
      </c>
      <c r="J15" s="12">
        <v>29</v>
      </c>
      <c r="K15" s="13">
        <v>2912.53</v>
      </c>
      <c r="L15" s="13">
        <v>485.42</v>
      </c>
      <c r="M15" s="28">
        <v>3257.34</v>
      </c>
      <c r="N15" s="28">
        <v>542.89</v>
      </c>
      <c r="O15" s="28">
        <v>841.77</v>
      </c>
      <c r="P15" s="28" t="s">
        <v>32</v>
      </c>
      <c r="Q15" s="28">
        <v>510.27</v>
      </c>
      <c r="R15" s="28" t="s">
        <v>32</v>
      </c>
      <c r="S15" s="28">
        <v>35.11</v>
      </c>
      <c r="T15" s="28">
        <v>5.85</v>
      </c>
      <c r="U15" s="28">
        <v>2454.19</v>
      </c>
      <c r="V15" s="28">
        <v>409.03</v>
      </c>
      <c r="W15" s="28">
        <v>6221.8</v>
      </c>
    </row>
    <row r="16" spans="1:23" x14ac:dyDescent="0.25">
      <c r="A16" s="4">
        <v>6</v>
      </c>
      <c r="B16" s="4">
        <v>111111</v>
      </c>
      <c r="C16" s="4" t="s">
        <v>26</v>
      </c>
      <c r="D16" s="11" t="s">
        <v>17</v>
      </c>
      <c r="E16" s="11" t="s">
        <v>17</v>
      </c>
      <c r="F16" s="12" t="s">
        <v>25</v>
      </c>
      <c r="G16" s="12" t="s">
        <v>15</v>
      </c>
      <c r="H16" s="14">
        <v>69.7</v>
      </c>
      <c r="I16" s="11" t="s">
        <v>30</v>
      </c>
      <c r="J16" s="12">
        <v>29</v>
      </c>
      <c r="K16" s="13">
        <v>2912.53</v>
      </c>
      <c r="L16" s="13">
        <v>485.42</v>
      </c>
      <c r="M16" s="28">
        <v>3248.02</v>
      </c>
      <c r="N16" s="28">
        <v>541.34</v>
      </c>
      <c r="O16" s="28">
        <v>841.77</v>
      </c>
      <c r="P16" s="28" t="s">
        <v>32</v>
      </c>
      <c r="Q16" s="28">
        <v>508.81</v>
      </c>
      <c r="R16" s="28" t="s">
        <v>32</v>
      </c>
      <c r="S16" s="28">
        <v>35.11</v>
      </c>
      <c r="T16" s="28">
        <v>5.85</v>
      </c>
      <c r="U16" s="28">
        <v>2447.17</v>
      </c>
      <c r="V16" s="28">
        <v>407.86</v>
      </c>
      <c r="W16" s="28">
        <v>6204</v>
      </c>
    </row>
    <row r="17" spans="1:23" x14ac:dyDescent="0.25">
      <c r="A17" s="4">
        <v>7</v>
      </c>
      <c r="B17" s="4">
        <v>222222</v>
      </c>
      <c r="C17" s="4" t="s">
        <v>27</v>
      </c>
      <c r="D17" s="11" t="s">
        <v>20</v>
      </c>
      <c r="E17" s="11" t="s">
        <v>18</v>
      </c>
      <c r="F17" s="12" t="s">
        <v>28</v>
      </c>
      <c r="G17" s="12" t="s">
        <v>15</v>
      </c>
      <c r="H17" s="14">
        <v>43.3</v>
      </c>
      <c r="I17" s="11" t="s">
        <v>30</v>
      </c>
      <c r="J17" s="12">
        <v>29</v>
      </c>
      <c r="K17" s="13">
        <v>2912.53</v>
      </c>
      <c r="L17" s="13">
        <v>485.42</v>
      </c>
      <c r="M17" s="28">
        <v>2017.78</v>
      </c>
      <c r="N17" s="28">
        <v>336.3</v>
      </c>
      <c r="O17" s="28">
        <v>841.77</v>
      </c>
      <c r="P17" s="28" t="s">
        <v>32</v>
      </c>
      <c r="Q17" s="28">
        <v>316.08999999999997</v>
      </c>
      <c r="R17" s="28" t="s">
        <v>32</v>
      </c>
      <c r="S17" s="28">
        <v>35.11</v>
      </c>
      <c r="T17" s="28">
        <v>5.85</v>
      </c>
      <c r="U17" s="28">
        <v>1520.26</v>
      </c>
      <c r="V17" s="28">
        <v>253.38</v>
      </c>
      <c r="W17" s="28">
        <v>3854.13</v>
      </c>
    </row>
    <row r="18" spans="1:23" x14ac:dyDescent="0.25">
      <c r="A18" s="4">
        <v>8</v>
      </c>
      <c r="B18" s="4">
        <v>222222</v>
      </c>
      <c r="C18" s="4" t="s">
        <v>27</v>
      </c>
      <c r="D18" s="11" t="s">
        <v>20</v>
      </c>
      <c r="E18" s="11" t="s">
        <v>19</v>
      </c>
      <c r="F18" s="12" t="s">
        <v>29</v>
      </c>
      <c r="G18" s="12" t="s">
        <v>15</v>
      </c>
      <c r="H18" s="14">
        <v>92.7</v>
      </c>
      <c r="I18" s="11" t="s">
        <v>30</v>
      </c>
      <c r="J18" s="12">
        <v>29</v>
      </c>
      <c r="K18" s="13">
        <v>2912.53</v>
      </c>
      <c r="L18" s="13">
        <v>485.42</v>
      </c>
      <c r="M18" s="28">
        <v>4319.82</v>
      </c>
      <c r="N18" s="28">
        <v>719.97</v>
      </c>
      <c r="O18" s="28">
        <v>841.77</v>
      </c>
      <c r="P18" s="28" t="s">
        <v>32</v>
      </c>
      <c r="Q18" s="28">
        <v>676.71</v>
      </c>
      <c r="R18" s="28" t="s">
        <v>32</v>
      </c>
      <c r="S18" s="28">
        <v>35.11</v>
      </c>
      <c r="T18" s="28">
        <v>5.85</v>
      </c>
      <c r="U18" s="28">
        <v>3254.7</v>
      </c>
      <c r="V18" s="28">
        <v>542.45000000000005</v>
      </c>
      <c r="W18" s="28">
        <v>8251.23</v>
      </c>
    </row>
    <row r="19" spans="1:23" x14ac:dyDescent="0.25">
      <c r="A19" s="4">
        <v>9</v>
      </c>
      <c r="B19" s="4">
        <v>111111</v>
      </c>
      <c r="C19" s="4" t="s">
        <v>26</v>
      </c>
      <c r="D19" s="11" t="s">
        <v>16</v>
      </c>
      <c r="E19" s="11" t="s">
        <v>16</v>
      </c>
      <c r="F19" s="12" t="s">
        <v>24</v>
      </c>
      <c r="G19" s="12" t="s">
        <v>15</v>
      </c>
      <c r="H19" s="14">
        <v>69.900000000000006</v>
      </c>
      <c r="I19" s="11" t="s">
        <v>31</v>
      </c>
      <c r="J19" s="12">
        <v>31</v>
      </c>
      <c r="K19" s="13">
        <v>2912.53</v>
      </c>
      <c r="L19" s="13">
        <v>485.42</v>
      </c>
      <c r="M19" s="28">
        <v>3257.34</v>
      </c>
      <c r="N19" s="28">
        <v>542.89</v>
      </c>
      <c r="O19" s="28">
        <v>841.77</v>
      </c>
      <c r="P19" s="28" t="s">
        <v>32</v>
      </c>
      <c r="Q19" s="28">
        <v>510.27</v>
      </c>
      <c r="R19" s="28" t="s">
        <v>32</v>
      </c>
      <c r="S19" s="28">
        <v>35.11</v>
      </c>
      <c r="T19" s="28">
        <v>5.85</v>
      </c>
      <c r="U19" s="28">
        <v>2454.19</v>
      </c>
      <c r="V19" s="28">
        <v>409.03</v>
      </c>
      <c r="W19" s="28">
        <v>6221.8</v>
      </c>
    </row>
    <row r="20" spans="1:23" x14ac:dyDescent="0.25">
      <c r="A20" s="4">
        <v>10</v>
      </c>
      <c r="B20" s="4">
        <v>111111</v>
      </c>
      <c r="C20" s="4" t="s">
        <v>26</v>
      </c>
      <c r="D20" s="11" t="s">
        <v>17</v>
      </c>
      <c r="E20" s="11" t="s">
        <v>17</v>
      </c>
      <c r="F20" s="12" t="s">
        <v>25</v>
      </c>
      <c r="G20" s="12" t="s">
        <v>15</v>
      </c>
      <c r="H20" s="14">
        <v>69.7</v>
      </c>
      <c r="I20" s="11" t="s">
        <v>31</v>
      </c>
      <c r="J20" s="12">
        <v>31</v>
      </c>
      <c r="K20" s="13">
        <v>2912.53</v>
      </c>
      <c r="L20" s="13">
        <v>485.42</v>
      </c>
      <c r="M20" s="28">
        <v>3248.02</v>
      </c>
      <c r="N20" s="28">
        <v>541.34</v>
      </c>
      <c r="O20" s="28">
        <v>841.77</v>
      </c>
      <c r="P20" s="28" t="s">
        <v>32</v>
      </c>
      <c r="Q20" s="28">
        <v>508.81</v>
      </c>
      <c r="R20" s="28" t="s">
        <v>32</v>
      </c>
      <c r="S20" s="28">
        <v>35.11</v>
      </c>
      <c r="T20" s="28">
        <v>5.85</v>
      </c>
      <c r="U20" s="28">
        <v>2447.17</v>
      </c>
      <c r="V20" s="28">
        <v>407.86</v>
      </c>
      <c r="W20" s="28">
        <v>6204</v>
      </c>
    </row>
    <row r="21" spans="1:23" x14ac:dyDescent="0.25">
      <c r="A21" s="4">
        <v>11</v>
      </c>
      <c r="B21" s="4">
        <v>222222</v>
      </c>
      <c r="C21" s="4" t="s">
        <v>27</v>
      </c>
      <c r="D21" s="11" t="s">
        <v>20</v>
      </c>
      <c r="E21" s="11" t="s">
        <v>18</v>
      </c>
      <c r="F21" s="12" t="s">
        <v>28</v>
      </c>
      <c r="G21" s="12" t="s">
        <v>15</v>
      </c>
      <c r="H21" s="14">
        <v>43.3</v>
      </c>
      <c r="I21" s="11" t="s">
        <v>31</v>
      </c>
      <c r="J21" s="12">
        <v>31</v>
      </c>
      <c r="K21" s="13">
        <v>2912.53</v>
      </c>
      <c r="L21" s="13">
        <v>485.42</v>
      </c>
      <c r="M21" s="28">
        <v>2017.78</v>
      </c>
      <c r="N21" s="28">
        <v>336.3</v>
      </c>
      <c r="O21" s="28">
        <v>841.77</v>
      </c>
      <c r="P21" s="28" t="s">
        <v>32</v>
      </c>
      <c r="Q21" s="28">
        <v>316.08999999999997</v>
      </c>
      <c r="R21" s="28" t="s">
        <v>32</v>
      </c>
      <c r="S21" s="28">
        <v>35.11</v>
      </c>
      <c r="T21" s="28">
        <v>5.85</v>
      </c>
      <c r="U21" s="28">
        <v>1520.26</v>
      </c>
      <c r="V21" s="28">
        <v>253.38</v>
      </c>
      <c r="W21" s="28">
        <v>3854.13</v>
      </c>
    </row>
    <row r="22" spans="1:23" x14ac:dyDescent="0.25">
      <c r="A22" s="4">
        <v>12</v>
      </c>
      <c r="B22" s="4">
        <v>222222</v>
      </c>
      <c r="C22" s="4" t="s">
        <v>27</v>
      </c>
      <c r="D22" s="11" t="s">
        <v>20</v>
      </c>
      <c r="E22" s="11" t="s">
        <v>19</v>
      </c>
      <c r="F22" s="12" t="s">
        <v>29</v>
      </c>
      <c r="G22" s="12" t="s">
        <v>15</v>
      </c>
      <c r="H22" s="14">
        <v>92.7</v>
      </c>
      <c r="I22" s="11" t="s">
        <v>31</v>
      </c>
      <c r="J22" s="12">
        <v>31</v>
      </c>
      <c r="K22" s="13">
        <v>2912.53</v>
      </c>
      <c r="L22" s="13">
        <v>485.42</v>
      </c>
      <c r="M22" s="28">
        <v>4319.82</v>
      </c>
      <c r="N22" s="28">
        <v>719.97</v>
      </c>
      <c r="O22" s="28">
        <v>841.77</v>
      </c>
      <c r="P22" s="28" t="s">
        <v>32</v>
      </c>
      <c r="Q22" s="28">
        <v>676.71</v>
      </c>
      <c r="R22" s="28" t="s">
        <v>32</v>
      </c>
      <c r="S22" s="28">
        <v>35.11</v>
      </c>
      <c r="T22" s="28">
        <v>5.85</v>
      </c>
      <c r="U22" s="28">
        <v>3254.7</v>
      </c>
      <c r="V22" s="28">
        <v>542.45000000000005</v>
      </c>
      <c r="W22" s="28">
        <v>8251.23</v>
      </c>
    </row>
    <row r="23" spans="1:23" x14ac:dyDescent="0.25">
      <c r="A23" s="9"/>
      <c r="B23" s="8" t="s">
        <v>21</v>
      </c>
      <c r="C23" s="8"/>
      <c r="D23" s="15"/>
      <c r="E23" s="15"/>
      <c r="F23" s="16"/>
      <c r="G23" s="16"/>
      <c r="H23" s="17"/>
      <c r="I23" s="15"/>
      <c r="J23" s="18"/>
      <c r="K23" s="19"/>
      <c r="L23" s="20"/>
      <c r="M23" s="29">
        <f>SUM(M11:M22)</f>
        <v>38528.879999999997</v>
      </c>
      <c r="N23" s="29">
        <f t="shared" ref="N23:W23" si="0">SUM(N11:N22)</f>
        <v>6421.5000000000009</v>
      </c>
      <c r="O23" s="29"/>
      <c r="P23" s="29"/>
      <c r="Q23" s="29">
        <f t="shared" si="0"/>
        <v>6035.64</v>
      </c>
      <c r="R23" s="29">
        <f t="shared" si="0"/>
        <v>0</v>
      </c>
      <c r="S23" s="29"/>
      <c r="T23" s="29"/>
      <c r="U23" s="29">
        <f t="shared" si="0"/>
        <v>29028.959999999999</v>
      </c>
      <c r="V23" s="29">
        <f t="shared" si="0"/>
        <v>4838.16</v>
      </c>
      <c r="W23" s="29">
        <f t="shared" si="0"/>
        <v>73593.48</v>
      </c>
    </row>
    <row r="24" spans="1:23" x14ac:dyDescent="0.25">
      <c r="V24" s="10"/>
    </row>
  </sheetData>
  <autoFilter ref="A10:W10"/>
  <mergeCells count="1">
    <mergeCell ref="A6:W6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Хромых Татьяна Сергеевна</dc:creator>
  <cp:lastModifiedBy>Харламов Иван Сергеевич</cp:lastModifiedBy>
  <cp:lastPrinted>2024-04-25T10:18:46Z</cp:lastPrinted>
  <dcterms:created xsi:type="dcterms:W3CDTF">2024-04-04T14:03:44Z</dcterms:created>
  <dcterms:modified xsi:type="dcterms:W3CDTF">2024-05-16T11:46:27Z</dcterms:modified>
</cp:coreProperties>
</file>